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ТБО'!$A$1:$N$62</definedName>
  </definedNames>
  <calcPr fullCalcOnLoad="1"/>
</workbook>
</file>

<file path=xl/sharedStrings.xml><?xml version="1.0" encoding="utf-8"?>
<sst xmlns="http://schemas.openxmlformats.org/spreadsheetml/2006/main" count="91" uniqueCount="47">
  <si>
    <t>К.Маркса 65/2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</si>
  <si>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</si>
  <si>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</si>
  <si>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</si>
  <si>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</si>
  <si>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</si>
  <si>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Статьи расходов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</si>
  <si>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</si>
  <si>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</si>
  <si>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</si>
  <si>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мусоропровода</t>
  </si>
  <si>
    <t>Вывоз крупногабаритного мусора</t>
  </si>
  <si>
    <t>Итого стоимость услуг без НДС</t>
  </si>
  <si>
    <t>Итого стоимость услуг с НДС</t>
  </si>
  <si>
    <t>Статьи доходов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</si>
  <si>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</si>
  <si>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</si>
  <si>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</si>
  <si>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</si>
  <si>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</si>
  <si>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</si>
  <si>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</si>
  <si>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</si>
  <si>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</si>
  <si>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</si>
  <si>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</si>
  <si>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</si>
  <si>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</si>
  <si>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</si>
  <si>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</si>
  <si>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</si>
  <si>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</si>
  <si>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</si>
  <si>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</si>
  <si>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</si>
  <si>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</si>
  <si>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</si>
  <si>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</si>
  <si>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</si>
  <si>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</si>
  <si>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</si>
  <si>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 xml:space="preserve">Общестроительные работы </t>
  </si>
  <si>
    <t>Кронирование деревьев, кустарников</t>
  </si>
  <si>
    <t>Ремонт замков, доводчиков</t>
  </si>
  <si>
    <t xml:space="preserve">Справочно.В 2013г. выполнены в большем объеме работы по техническому обслуживанию, в т.ч. аварийные работы, работы выполнялись по заявкам.  По результатам весеннего осмотра в  меньшем объеме выполнены общестроительные работы, в большем объеме - работы по подготовке к отопительному сезону;  запланированный ремонт лестничной клетки, электромонтажные работы перенесены на более поздний срок, после окончания кап ремонта. В связи с отсутствием заявок очистка кровли от снега, ремонт кровли не производились.  В связи с производственной необходимостью выполнены работы по ремонту доводчиков.  С 01.01.2013г. произошла реорганизация МУП УЖХ г. Уфы, МУП ЕРКЦ, в связи с чем изменились затраты и функции управляющей организации. 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</si>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</sst>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1">
      <selection activeCell="A45" sqref="A45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19</v>
      </c>
    </row>
    <row r="2" spans="1:2" ht="12.75">
      <c r="A2" s="3" t="s">
        <v>35</v>
      </c>
      <c r="B2" s="4"/>
    </row>
    <row r="3" spans="1:2" ht="12.75">
      <c r="A3" s="3" t="s">
        <v>36</v>
      </c>
      <c r="B3" s="5" t="s">
        <v>0</v>
      </c>
    </row>
    <row r="4" spans="1:2" ht="12.75">
      <c r="A4" s="6" t="s">
        <v>14</v>
      </c>
      <c r="B4" s="7" t="s">
        <v>7</v>
      </c>
    </row>
    <row r="5" spans="1:2" ht="12.75">
      <c r="A5" s="8" t="s">
        <v>20</v>
      </c>
      <c r="B5" s="9">
        <v>20260</v>
      </c>
    </row>
    <row r="6" spans="1:2" ht="12.75">
      <c r="A6" s="6" t="s">
        <v>1</v>
      </c>
      <c r="B6" s="7">
        <v>1559733</v>
      </c>
    </row>
    <row r="7" spans="1:2" ht="12.75">
      <c r="A7" s="6" t="s">
        <v>2</v>
      </c>
      <c r="B7" s="7">
        <v>1536699</v>
      </c>
    </row>
    <row r="8" spans="1:2" ht="12.75">
      <c r="A8" s="6" t="s">
        <v>3</v>
      </c>
      <c r="B8" s="7">
        <v>50188</v>
      </c>
    </row>
    <row r="9" spans="1:2" ht="12.75">
      <c r="A9" s="6" t="s">
        <v>4</v>
      </c>
      <c r="B9" s="7">
        <v>20595</v>
      </c>
    </row>
    <row r="10" spans="1:2" ht="12.75">
      <c r="A10" s="6" t="s">
        <v>37</v>
      </c>
      <c r="B10" s="7">
        <v>7785</v>
      </c>
    </row>
    <row r="11" spans="1:2" ht="12.75">
      <c r="A11" s="6" t="s">
        <v>15</v>
      </c>
      <c r="B11" s="7">
        <v>5370</v>
      </c>
    </row>
    <row r="12" spans="1:2" ht="12.75">
      <c r="A12" s="6" t="s">
        <v>5</v>
      </c>
      <c r="B12" s="7">
        <v>1562665</v>
      </c>
    </row>
    <row r="13" spans="1:2" ht="12.75">
      <c r="A13" s="10" t="s">
        <v>38</v>
      </c>
      <c r="B13" s="9">
        <v>75301</v>
      </c>
    </row>
    <row r="14" spans="1:2" ht="12.75">
      <c r="A14" s="6"/>
      <c r="B14" s="7"/>
    </row>
    <row r="15" spans="1:2" ht="12.75">
      <c r="A15" s="6" t="s">
        <v>6</v>
      </c>
      <c r="B15" s="7" t="s">
        <v>21</v>
      </c>
    </row>
    <row r="16" spans="1:2" ht="12.75">
      <c r="A16" s="8" t="s">
        <v>39</v>
      </c>
      <c r="B16" s="9">
        <v>53409</v>
      </c>
    </row>
    <row r="17" spans="1:2" ht="12.75">
      <c r="A17" s="8" t="s">
        <v>8</v>
      </c>
      <c r="B17" s="9">
        <f>SUM(B18:B25)</f>
        <v>163944</v>
      </c>
    </row>
    <row r="18" spans="1:2" ht="12.75">
      <c r="A18" s="6" t="s">
        <v>40</v>
      </c>
      <c r="B18" s="7">
        <v>344</v>
      </c>
    </row>
    <row r="19" spans="1:2" ht="36">
      <c r="A19" s="6" t="s">
        <v>22</v>
      </c>
      <c r="B19" s="7">
        <v>4690</v>
      </c>
    </row>
    <row r="20" spans="1:2" ht="12.75">
      <c r="A20" s="6" t="s">
        <v>41</v>
      </c>
      <c r="B20" s="7">
        <v>8899</v>
      </c>
    </row>
    <row r="21" spans="1:2" ht="36">
      <c r="A21" s="11" t="s">
        <v>23</v>
      </c>
      <c r="B21" s="7">
        <v>73371</v>
      </c>
    </row>
    <row r="22" spans="1:2" ht="24">
      <c r="A22" s="6" t="s">
        <v>24</v>
      </c>
      <c r="B22" s="7">
        <v>63297</v>
      </c>
    </row>
    <row r="23" spans="1:2" ht="12.75">
      <c r="A23" s="6" t="s">
        <v>42</v>
      </c>
      <c r="B23" s="7">
        <v>5758</v>
      </c>
    </row>
    <row r="24" spans="1:2" ht="24">
      <c r="A24" s="6" t="s">
        <v>25</v>
      </c>
      <c r="B24" s="7">
        <v>2379</v>
      </c>
    </row>
    <row r="25" spans="1:2" ht="12.75">
      <c r="A25" s="6" t="s">
        <v>43</v>
      </c>
      <c r="B25" s="7">
        <v>5206</v>
      </c>
    </row>
    <row r="26" spans="1:2" ht="12.75">
      <c r="A26" s="8" t="s">
        <v>26</v>
      </c>
      <c r="B26" s="9">
        <v>104593</v>
      </c>
    </row>
    <row r="27" spans="1:2" ht="12.75">
      <c r="A27" s="8" t="s">
        <v>9</v>
      </c>
      <c r="B27" s="9">
        <f>B28+B33</f>
        <v>458515</v>
      </c>
    </row>
    <row r="28" spans="1:2" ht="12.75">
      <c r="A28" s="6" t="s">
        <v>27</v>
      </c>
      <c r="B28" s="7">
        <f>SUM(B29:B32)</f>
        <v>220729</v>
      </c>
    </row>
    <row r="29" spans="1:2" ht="12.75">
      <c r="A29" s="6" t="s">
        <v>28</v>
      </c>
      <c r="B29" s="7">
        <v>41032</v>
      </c>
    </row>
    <row r="30" spans="1:2" ht="12.75">
      <c r="A30" s="6" t="s">
        <v>29</v>
      </c>
      <c r="B30" s="7">
        <v>2468</v>
      </c>
    </row>
    <row r="31" spans="1:2" ht="12.75">
      <c r="A31" s="6" t="s">
        <v>30</v>
      </c>
      <c r="B31" s="7">
        <v>7701</v>
      </c>
    </row>
    <row r="32" spans="1:2" ht="12.75">
      <c r="A32" s="6" t="s">
        <v>31</v>
      </c>
      <c r="B32" s="7">
        <v>169528</v>
      </c>
    </row>
    <row r="33" spans="1:2" ht="12.75">
      <c r="A33" s="6" t="s">
        <v>32</v>
      </c>
      <c r="B33" s="7">
        <f>SUM(B34:B36)</f>
        <v>237786</v>
      </c>
    </row>
    <row r="34" spans="1:2" ht="12.75">
      <c r="A34" s="6" t="s">
        <v>16</v>
      </c>
      <c r="B34" s="7">
        <v>92289</v>
      </c>
    </row>
    <row r="35" spans="1:2" ht="12.75">
      <c r="A35" s="6" t="s">
        <v>10</v>
      </c>
      <c r="B35" s="7">
        <v>107398</v>
      </c>
    </row>
    <row r="36" spans="1:2" ht="12.75">
      <c r="A36" s="6" t="s">
        <v>11</v>
      </c>
      <c r="B36" s="7">
        <v>38099</v>
      </c>
    </row>
    <row r="37" spans="1:2" ht="12.75">
      <c r="A37" s="8" t="s">
        <v>17</v>
      </c>
      <c r="B37" s="9">
        <v>81912</v>
      </c>
    </row>
    <row r="38" spans="1:2" ht="24">
      <c r="A38" s="8" t="s">
        <v>33</v>
      </c>
      <c r="B38" s="9">
        <v>151881</v>
      </c>
    </row>
    <row r="39" spans="1:2" ht="12.75">
      <c r="A39" s="8" t="s">
        <v>18</v>
      </c>
      <c r="B39" s="9">
        <v>18010</v>
      </c>
    </row>
    <row r="40" spans="1:2" ht="12.75">
      <c r="A40" s="12" t="s">
        <v>12</v>
      </c>
      <c r="B40" s="7">
        <f>B17+B26+B27+B37+B38+B39</f>
        <v>978855</v>
      </c>
    </row>
    <row r="41" spans="1:2" ht="12.75">
      <c r="A41" s="13" t="s">
        <v>13</v>
      </c>
      <c r="B41" s="9">
        <f>B40*1.18</f>
        <v>1155048.9</v>
      </c>
    </row>
    <row r="42" spans="1:2" ht="12.75">
      <c r="A42" s="14" t="s">
        <v>34</v>
      </c>
      <c r="B42" s="15">
        <f>B12+B16-B41</f>
        <v>461025.1000000001</v>
      </c>
    </row>
    <row r="43" spans="1:2" s="23" customFormat="1" ht="24">
      <c r="A43" s="14" t="s">
        <v>45</v>
      </c>
      <c r="B43" s="15">
        <v>39489.86</v>
      </c>
    </row>
    <row r="44" spans="1:2" s="23" customFormat="1" ht="12">
      <c r="A44" s="14" t="s">
        <v>46</v>
      </c>
      <c r="B44" s="7">
        <f>B42+B43</f>
        <v>500514.9600000001</v>
      </c>
    </row>
    <row r="45" spans="1:2" ht="12.75">
      <c r="A45" s="16"/>
      <c r="B45" s="17"/>
    </row>
    <row r="46" spans="1:2" ht="12.75">
      <c r="A46" s="18"/>
      <c r="B46" s="19"/>
    </row>
    <row r="47" spans="1:2" s="23" customFormat="1" ht="12">
      <c r="A47" s="18"/>
      <c r="B47" s="4"/>
    </row>
    <row r="48" spans="1:2" ht="12.75">
      <c r="A48" s="20"/>
      <c r="B48" s="19"/>
    </row>
    <row r="49" spans="1:2" ht="12.75">
      <c r="A49" s="18"/>
      <c r="B49" s="4"/>
    </row>
    <row r="50" spans="1:2" ht="12.75">
      <c r="A50" s="21"/>
      <c r="B50" s="22"/>
    </row>
    <row r="51" spans="1:2" ht="12.75">
      <c r="A51" s="18"/>
      <c r="B51" s="4"/>
    </row>
    <row r="52" spans="1:2" ht="12.75">
      <c r="A52" s="18"/>
      <c r="B52" s="4"/>
    </row>
    <row r="53" spans="1:2" ht="12.75">
      <c r="A53" s="18"/>
      <c r="B53" s="19"/>
    </row>
    <row r="54" spans="1:2" ht="12.75">
      <c r="A54" s="18"/>
      <c r="B54" s="22"/>
    </row>
    <row r="55" spans="1:2" ht="12.75">
      <c r="A55" s="18"/>
      <c r="B55" s="4"/>
    </row>
    <row r="56" spans="1:2" ht="12.75">
      <c r="A56" s="18"/>
      <c r="B56" s="4"/>
    </row>
    <row r="57" spans="1:2" ht="12.75">
      <c r="A57" s="18"/>
      <c r="B57" s="19"/>
    </row>
    <row r="58" spans="1:2" ht="12.75">
      <c r="A58" s="18"/>
      <c r="B58" s="4"/>
    </row>
    <row r="59" spans="1:2" ht="12.75">
      <c r="A59" s="18"/>
      <c r="B59" s="4"/>
    </row>
    <row r="60" spans="1:2" ht="12.75">
      <c r="A60" s="18"/>
      <c r="B60" s="4"/>
    </row>
    <row r="61" spans="1:2" ht="12.75">
      <c r="A61" s="18"/>
      <c r="B61" s="4"/>
    </row>
    <row r="62" spans="1:2" ht="12.75">
      <c r="A62" s="18"/>
      <c r="B62" s="4"/>
    </row>
  </sheetData>
  <sheetProtection/>
  <autoFilter ref="A1:N62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19</v>
      </c>
    </row>
    <row r="2" spans="1:2" ht="12.75">
      <c r="A2" s="3" t="s">
        <v>35</v>
      </c>
      <c r="B2" s="4"/>
    </row>
    <row r="3" spans="1:2" ht="12.75">
      <c r="A3" s="3" t="s">
        <v>36</v>
      </c>
      <c r="B3" s="5" t="s">
        <v>0</v>
      </c>
    </row>
    <row r="4" spans="1:2" ht="12.75">
      <c r="A4" s="6" t="s">
        <v>14</v>
      </c>
      <c r="B4" s="7" t="s">
        <v>7</v>
      </c>
    </row>
    <row r="5" spans="1:2" ht="12.75">
      <c r="A5" s="8" t="s">
        <v>20</v>
      </c>
      <c r="B5" s="9">
        <v>20260</v>
      </c>
    </row>
    <row r="6" spans="1:2" ht="12.75">
      <c r="A6" s="6" t="s">
        <v>1</v>
      </c>
      <c r="B6" s="7">
        <v>1559733</v>
      </c>
    </row>
    <row r="7" spans="1:2" ht="12.75">
      <c r="A7" s="6" t="s">
        <v>2</v>
      </c>
      <c r="B7" s="7">
        <v>1536699</v>
      </c>
    </row>
    <row r="8" spans="1:2" ht="12.75">
      <c r="A8" s="6" t="s">
        <v>3</v>
      </c>
      <c r="B8" s="7">
        <v>50188</v>
      </c>
    </row>
    <row r="9" spans="1:2" ht="12.75">
      <c r="A9" s="6" t="s">
        <v>4</v>
      </c>
      <c r="B9" s="7">
        <v>20595</v>
      </c>
    </row>
    <row r="10" spans="1:2" ht="12.75">
      <c r="A10" s="6" t="s">
        <v>37</v>
      </c>
      <c r="B10" s="7">
        <v>7785</v>
      </c>
    </row>
    <row r="11" spans="1:2" ht="12.75">
      <c r="A11" s="6" t="s">
        <v>15</v>
      </c>
      <c r="B11" s="7">
        <v>5370</v>
      </c>
    </row>
    <row r="12" spans="1:2" ht="12.75">
      <c r="A12" s="6" t="s">
        <v>5</v>
      </c>
      <c r="B12" s="7">
        <v>1562665</v>
      </c>
    </row>
    <row r="13" spans="1:2" ht="12.75">
      <c r="A13" s="10" t="s">
        <v>38</v>
      </c>
      <c r="B13" s="9">
        <v>75301</v>
      </c>
    </row>
    <row r="14" spans="1:2" ht="12.75">
      <c r="A14" s="6"/>
      <c r="B14" s="7"/>
    </row>
    <row r="15" spans="1:2" ht="12.75">
      <c r="A15" s="6" t="s">
        <v>6</v>
      </c>
      <c r="B15" s="7" t="s">
        <v>21</v>
      </c>
    </row>
    <row r="16" spans="1:2" ht="12.75">
      <c r="A16" s="8" t="s">
        <v>39</v>
      </c>
      <c r="B16" s="9">
        <v>53409</v>
      </c>
    </row>
    <row r="17" spans="1:2" ht="12.75">
      <c r="A17" s="8" t="s">
        <v>8</v>
      </c>
      <c r="B17" s="9">
        <f>SUM(B18:B25)</f>
        <v>163944</v>
      </c>
    </row>
    <row r="18" spans="1:2" ht="12.75">
      <c r="A18" s="6" t="s">
        <v>40</v>
      </c>
      <c r="B18" s="7">
        <v>344</v>
      </c>
    </row>
    <row r="19" spans="1:2" ht="36">
      <c r="A19" s="6" t="s">
        <v>22</v>
      </c>
      <c r="B19" s="7">
        <v>4690</v>
      </c>
    </row>
    <row r="20" spans="1:2" ht="12.75">
      <c r="A20" s="6" t="s">
        <v>41</v>
      </c>
      <c r="B20" s="7">
        <v>8899</v>
      </c>
    </row>
    <row r="21" spans="1:2" ht="36">
      <c r="A21" s="11" t="s">
        <v>23</v>
      </c>
      <c r="B21" s="7">
        <v>73371</v>
      </c>
    </row>
    <row r="22" spans="1:2" ht="24">
      <c r="A22" s="6" t="s">
        <v>24</v>
      </c>
      <c r="B22" s="7">
        <v>63297</v>
      </c>
    </row>
    <row r="23" spans="1:2" ht="12.75">
      <c r="A23" s="6" t="s">
        <v>42</v>
      </c>
      <c r="B23" s="7">
        <v>5758</v>
      </c>
    </row>
    <row r="24" spans="1:2" ht="24">
      <c r="A24" s="6" t="s">
        <v>25</v>
      </c>
      <c r="B24" s="7">
        <v>2379</v>
      </c>
    </row>
    <row r="25" spans="1:2" ht="12.75">
      <c r="A25" s="6" t="s">
        <v>43</v>
      </c>
      <c r="B25" s="7">
        <v>5206</v>
      </c>
    </row>
    <row r="26" spans="1:2" ht="12.75">
      <c r="A26" s="8" t="s">
        <v>26</v>
      </c>
      <c r="B26" s="9">
        <v>104593</v>
      </c>
    </row>
    <row r="27" spans="1:2" ht="12.75">
      <c r="A27" s="8" t="s">
        <v>9</v>
      </c>
      <c r="B27" s="9">
        <f>B28+B33</f>
        <v>458515</v>
      </c>
    </row>
    <row r="28" spans="1:2" ht="12.75">
      <c r="A28" s="6" t="s">
        <v>27</v>
      </c>
      <c r="B28" s="7">
        <f>SUM(B29:B32)</f>
        <v>220729</v>
      </c>
    </row>
    <row r="29" spans="1:2" ht="12.75">
      <c r="A29" s="6" t="s">
        <v>28</v>
      </c>
      <c r="B29" s="7">
        <v>41032</v>
      </c>
    </row>
    <row r="30" spans="1:2" ht="12.75">
      <c r="A30" s="6" t="s">
        <v>29</v>
      </c>
      <c r="B30" s="7">
        <v>2468</v>
      </c>
    </row>
    <row r="31" spans="1:2" ht="12.75">
      <c r="A31" s="6" t="s">
        <v>30</v>
      </c>
      <c r="B31" s="7">
        <v>7701</v>
      </c>
    </row>
    <row r="32" spans="1:2" ht="12.75">
      <c r="A32" s="6" t="s">
        <v>31</v>
      </c>
      <c r="B32" s="7">
        <v>169528</v>
      </c>
    </row>
    <row r="33" spans="1:2" ht="12.75">
      <c r="A33" s="6" t="s">
        <v>32</v>
      </c>
      <c r="B33" s="7">
        <f>SUM(B34:B36)</f>
        <v>237786</v>
      </c>
    </row>
    <row r="34" spans="1:2" ht="12.75">
      <c r="A34" s="6" t="s">
        <v>16</v>
      </c>
      <c r="B34" s="7">
        <v>92289</v>
      </c>
    </row>
    <row r="35" spans="1:2" ht="12.75">
      <c r="A35" s="6" t="s">
        <v>10</v>
      </c>
      <c r="B35" s="7">
        <v>107398</v>
      </c>
    </row>
    <row r="36" spans="1:2" ht="12.75">
      <c r="A36" s="6" t="s">
        <v>11</v>
      </c>
      <c r="B36" s="7">
        <v>38099</v>
      </c>
    </row>
    <row r="37" spans="1:2" ht="12.75">
      <c r="A37" s="8" t="s">
        <v>17</v>
      </c>
      <c r="B37" s="9">
        <v>81912</v>
      </c>
    </row>
    <row r="38" spans="1:2" ht="24">
      <c r="A38" s="8" t="s">
        <v>33</v>
      </c>
      <c r="B38" s="9">
        <v>151881</v>
      </c>
    </row>
    <row r="39" spans="1:2" ht="12.75">
      <c r="A39" s="8" t="s">
        <v>18</v>
      </c>
      <c r="B39" s="9">
        <v>18010</v>
      </c>
    </row>
    <row r="40" spans="1:2" ht="12.75">
      <c r="A40" s="12" t="s">
        <v>12</v>
      </c>
      <c r="B40" s="7">
        <f>B17+B26+B27+B37+B38+B39</f>
        <v>978855</v>
      </c>
    </row>
    <row r="41" spans="1:2" ht="12.75">
      <c r="A41" s="13" t="s">
        <v>13</v>
      </c>
      <c r="B41" s="9">
        <f>B40*1.18</f>
        <v>1155048.9</v>
      </c>
    </row>
    <row r="42" spans="1:2" ht="12.75">
      <c r="A42" s="14" t="s">
        <v>34</v>
      </c>
      <c r="B42" s="15">
        <f>B12+B16-B41</f>
        <v>461025.1000000001</v>
      </c>
    </row>
    <row r="43" spans="1:2" ht="120">
      <c r="A43" s="16" t="s">
        <v>44</v>
      </c>
      <c r="B43" s="17"/>
    </row>
    <row r="44" spans="1:2" ht="12.75">
      <c r="A44" s="18"/>
      <c r="B44" s="19"/>
    </row>
    <row r="45" spans="1:2" ht="12.75">
      <c r="A45" s="18"/>
      <c r="B45" s="4"/>
    </row>
    <row r="46" spans="1:2" ht="12.75">
      <c r="A46" s="20"/>
      <c r="B46" s="19"/>
    </row>
    <row r="47" spans="1:2" ht="12.75">
      <c r="A47" s="18"/>
      <c r="B47" s="4"/>
    </row>
    <row r="48" spans="1:2" ht="12.75">
      <c r="A48" s="21"/>
      <c r="B48" s="22"/>
    </row>
    <row r="49" spans="1:2" ht="12.75">
      <c r="A49" s="18"/>
      <c r="B49" s="4"/>
    </row>
    <row r="50" spans="1:2" ht="12.75">
      <c r="A50" s="18"/>
      <c r="B50" s="4"/>
    </row>
    <row r="51" spans="1:2" ht="12.75">
      <c r="A51" s="18"/>
      <c r="B51" s="19"/>
    </row>
    <row r="52" spans="1:2" ht="12.75">
      <c r="A52" s="18"/>
      <c r="B52" s="22"/>
    </row>
    <row r="53" spans="1:2" ht="12.75">
      <c r="A53" s="18"/>
      <c r="B53" s="4"/>
    </row>
    <row r="54" spans="1:2" ht="12.75">
      <c r="A54" s="18"/>
      <c r="B54" s="4"/>
    </row>
    <row r="55" spans="1:2" ht="12.75">
      <c r="A55" s="18"/>
      <c r="B55" s="19"/>
    </row>
    <row r="56" spans="1:2" ht="12.75">
      <c r="A56" s="18"/>
      <c r="B56" s="4"/>
    </row>
    <row r="57" spans="1:2" ht="12.75">
      <c r="A57" s="18"/>
      <c r="B57" s="4"/>
    </row>
    <row r="58" spans="1:2" ht="12.75">
      <c r="A58" s="18"/>
      <c r="B58" s="4"/>
    </row>
    <row r="59" spans="1:2" ht="12.75">
      <c r="A59" s="18"/>
      <c r="B59" s="4"/>
    </row>
    <row r="60" spans="1:2" ht="12.75">
      <c r="A60" s="18"/>
      <c r="B6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2014-03-07T08:24:53Z</cp:lastPrinted>
  <dcterms:created xsi:type="dcterms:W3CDTF">1996-10-08T23:32:33Z</dcterms:created>
  <dcterms:modified xsi:type="dcterms:W3CDTF">2014-08-18T03:05:22Z</dcterms:modified>
  <cp:category/>
  <cp:version/>
  <cp:contentType/>
  <cp:contentStatus/>
</cp:coreProperties>
</file>